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MyExcel\MiniTool\FileViDu\Vote\"/>
    </mc:Choice>
  </mc:AlternateContent>
  <bookViews>
    <workbookView xWindow="0" yWindow="0" windowWidth="28800" windowHeight="12336"/>
  </bookViews>
  <sheets>
    <sheet name="1 Chuc Danh" sheetId="2" r:id="rId1"/>
    <sheet name="NhieuChucDanh" sheetId="6" r:id="rId2"/>
    <sheet name="Ví dụ 3 Chức Danh" sheetId="8" r:id="rId3"/>
  </sheets>
  <definedNames>
    <definedName name="_xlnm._FilterDatabase" localSheetId="0" hidden="1">'1 Chuc Danh'!$A$3:$FY$15</definedName>
    <definedName name="_xlnm._FilterDatabase" localSheetId="1" hidden="1">NhieuChucDanh!$A$3:$FU$17</definedName>
    <definedName name="_xlnm._FilterDatabase" localSheetId="2" hidden="1">'Ví dụ 3 Chức Danh'!$A$3:$FU$18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U18" i="8" l="1"/>
  <c r="FT18" i="8"/>
  <c r="FQ18" i="8"/>
  <c r="FU17" i="8"/>
  <c r="FT17" i="8"/>
  <c r="FQ17" i="8"/>
  <c r="FU15" i="8"/>
  <c r="FT15" i="8"/>
  <c r="FQ15" i="8"/>
  <c r="FU14" i="8"/>
  <c r="FT14" i="8"/>
  <c r="FQ14" i="8"/>
  <c r="FU13" i="8"/>
  <c r="FT13" i="8"/>
  <c r="FQ13" i="8"/>
  <c r="FU12" i="8"/>
  <c r="FT12" i="8"/>
  <c r="FQ12" i="8"/>
  <c r="FU11" i="8"/>
  <c r="FT11" i="8"/>
  <c r="FQ11" i="8"/>
  <c r="FU9" i="8"/>
  <c r="FT9" i="8"/>
  <c r="FQ9" i="8"/>
  <c r="FU8" i="8"/>
  <c r="FT8" i="8"/>
  <c r="FQ8" i="8"/>
  <c r="FU7" i="8"/>
  <c r="FT7" i="8"/>
  <c r="FQ7" i="8"/>
  <c r="A7" i="8"/>
  <c r="FU6" i="8"/>
  <c r="FT6" i="8"/>
  <c r="FQ6" i="8"/>
  <c r="A6" i="8"/>
  <c r="A8" i="8" s="1"/>
  <c r="FU5" i="8"/>
  <c r="FT5" i="8"/>
  <c r="FQ5" i="8"/>
  <c r="A5" i="8"/>
  <c r="A9" i="8" s="1"/>
  <c r="FU17" i="6" l="1"/>
  <c r="FT17" i="6"/>
  <c r="FQ17" i="6"/>
  <c r="FU16" i="6"/>
  <c r="FT16" i="6"/>
  <c r="FQ16" i="6"/>
  <c r="FU15" i="6"/>
  <c r="FT15" i="6"/>
  <c r="FQ15" i="6"/>
  <c r="FU14" i="6"/>
  <c r="FT14" i="6"/>
  <c r="FQ14" i="6"/>
  <c r="FU13" i="6"/>
  <c r="FT13" i="6"/>
  <c r="FQ13" i="6"/>
  <c r="FU12" i="6"/>
  <c r="FT12" i="6"/>
  <c r="FQ12" i="6"/>
  <c r="FU11" i="6"/>
  <c r="FT11" i="6"/>
  <c r="FQ11" i="6"/>
  <c r="FU9" i="6"/>
  <c r="FT9" i="6"/>
  <c r="FQ9" i="6"/>
  <c r="FU8" i="6"/>
  <c r="FT8" i="6"/>
  <c r="FQ8" i="6"/>
  <c r="FU7" i="6"/>
  <c r="FT7" i="6"/>
  <c r="FQ7" i="6"/>
  <c r="FU6" i="6"/>
  <c r="FT6" i="6"/>
  <c r="FQ6" i="6"/>
  <c r="FU5" i="6"/>
  <c r="FT5" i="6"/>
  <c r="FQ5" i="6"/>
  <c r="A5" i="6"/>
  <c r="A6" i="6" l="1"/>
  <c r="A7" i="6" s="1"/>
  <c r="A8" i="6" s="1"/>
  <c r="A9" i="6" l="1"/>
  <c r="FU5" i="2" l="1"/>
  <c r="FU6" i="2"/>
  <c r="FU7" i="2"/>
  <c r="FU8" i="2"/>
  <c r="FU9" i="2"/>
  <c r="FU10" i="2"/>
  <c r="FU11" i="2"/>
  <c r="FU12" i="2"/>
  <c r="FU13" i="2"/>
  <c r="FU14" i="2"/>
  <c r="FU15" i="2"/>
  <c r="A4" i="2" l="1"/>
  <c r="FX5" i="2"/>
  <c r="FY5" i="2"/>
  <c r="FX6" i="2"/>
  <c r="FY6" i="2"/>
  <c r="FX7" i="2"/>
  <c r="FY7" i="2"/>
  <c r="FX8" i="2"/>
  <c r="FY8" i="2"/>
  <c r="FX9" i="2"/>
  <c r="FY9" i="2"/>
  <c r="FX10" i="2"/>
  <c r="FY10" i="2"/>
  <c r="FX11" i="2"/>
  <c r="FY11" i="2"/>
  <c r="FX12" i="2"/>
  <c r="FY12" i="2"/>
  <c r="FX13" i="2"/>
  <c r="FY13" i="2"/>
  <c r="FX14" i="2"/>
  <c r="FY14" i="2"/>
  <c r="FX15" i="2"/>
  <c r="FY15" i="2"/>
  <c r="FY4" i="2"/>
  <c r="FX4" i="2"/>
  <c r="A5" i="2" l="1"/>
  <c r="A6" i="2" s="1"/>
  <c r="A7" i="2" l="1"/>
  <c r="A8" i="2" l="1"/>
  <c r="A9" i="2" s="1"/>
  <c r="A10" i="2" l="1"/>
  <c r="A11" i="2" s="1"/>
  <c r="A12" i="2" s="1"/>
  <c r="A13" i="2" l="1"/>
  <c r="A14" i="2" s="1"/>
  <c r="A15" i="2" s="1"/>
  <c r="FU4" i="2" l="1"/>
</calcChain>
</file>

<file path=xl/sharedStrings.xml><?xml version="1.0" encoding="utf-8"?>
<sst xmlns="http://schemas.openxmlformats.org/spreadsheetml/2006/main" count="588" uniqueCount="204">
  <si>
    <t>TT</t>
  </si>
  <si>
    <t>Họ và tên</t>
  </si>
  <si>
    <t>I</t>
  </si>
  <si>
    <t>BẦU CỬ BAN CHẤP HÀNH ĐẢNG BỘ</t>
  </si>
  <si>
    <t>Tổng phiếu công thức</t>
  </si>
  <si>
    <t>Tổng phiếu giá trị</t>
  </si>
  <si>
    <t>Số người triệu tập</t>
  </si>
  <si>
    <t>Số Phiếu đồng ý</t>
  </si>
  <si>
    <t>Tỷ lệ phiếu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</si>
  <si>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</si>
  <si>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</si>
  <si>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</si>
  <si>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</si>
  <si>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</si>
  <si>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</si>
  <si>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</si>
  <si>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</si>
  <si>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</si>
  <si>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</si>
  <si>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</si>
  <si>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</si>
  <si>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</si>
  <si>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</si>
  <si>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</si>
  <si>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</si>
  <si>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</si>
  <si>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</si>
  <si>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</si>
  <si>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</si>
  <si>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</si>
  <si>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</si>
  <si>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</si>
  <si>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</si>
  <si>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</si>
  <si>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</si>
  <si>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</si>
  <si>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</si>
  <si>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</si>
  <si>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</si>
  <si>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</si>
  <si>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</si>
  <si>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</si>
  <si>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</si>
  <si>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</si>
  <si>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</si>
  <si>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</si>
  <si>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</si>
  <si>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</si>
  <si>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</si>
  <si>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</si>
  <si>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</si>
  <si>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</si>
  <si>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</si>
  <si>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</si>
  <si>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</si>
  <si>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</si>
  <si>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</si>
  <si>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</si>
  <si>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</si>
  <si>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</si>
  <si>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</si>
  <si>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</si>
  <si>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</si>
  <si>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</si>
  <si>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</si>
  <si>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</si>
  <si>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</si>
  <si>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</si>
  <si>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</si>
  <si>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</si>
  <si>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</si>
  <si>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</si>
  <si>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</si>
  <si>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</si>
  <si>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</si>
  <si>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</si>
  <si>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</si>
  <si>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</si>
  <si>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</si>
  <si>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</si>
  <si>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</si>
  <si>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</si>
  <si>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</si>
  <si>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</si>
  <si>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</si>
  <si>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</si>
  <si>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</si>
  <si>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</si>
  <si>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</si>
  <si>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</si>
  <si>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</si>
  <si>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</si>
  <si>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</si>
  <si>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</si>
  <si>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</si>
  <si>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</si>
  <si>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</si>
  <si>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</si>
  <si>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</si>
  <si>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</si>
  <si>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</si>
  <si>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</si>
  <si>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</si>
  <si>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</si>
  <si>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</si>
  <si>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</si>
  <si>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</si>
  <si>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</si>
  <si>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</si>
  <si>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</si>
  <si>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</si>
  <si>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</si>
  <si>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</si>
  <si>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</si>
  <si>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</si>
  <si>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</si>
  <si>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</si>
  <si>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</si>
  <si>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</si>
  <si>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</si>
  <si>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</si>
  <si>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</si>
  <si>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</si>
  <si>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</si>
  <si>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</si>
  <si>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</si>
  <si>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</si>
  <si>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</si>
  <si>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</si>
  <si>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</si>
  <si>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</si>
  <si>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</si>
  <si>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</si>
  <si>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</si>
  <si>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</si>
  <si>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</si>
  <si>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</si>
  <si>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</si>
  <si>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</si>
  <si>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</si>
  <si>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</si>
  <si>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</si>
  <si>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</si>
  <si>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</si>
  <si>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</si>
  <si>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</si>
  <si>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</si>
  <si>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</si>
  <si>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</si>
  <si>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</si>
  <si>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</si>
  <si>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</si>
  <si>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</si>
  <si>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</si>
  <si>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</si>
  <si>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</si>
  <si>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</si>
  <si>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</si>
  <si>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</si>
  <si>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</si>
  <si>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</si>
  <si>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</si>
  <si>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</si>
  <si>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P155</t>
  </si>
  <si>
    <t>P156</t>
  </si>
  <si>
    <t>P157</t>
  </si>
  <si>
    <t>P158</t>
  </si>
  <si>
    <t>P159</t>
  </si>
  <si>
    <t>P160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</si>
  <si>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</si>
  <si>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</si>
  <si>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</si>
  <si>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</si>
  <si>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</si>
  <si>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</si>
  <si>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</si>
  <si>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</si>
  <si>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</si>
  <si>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</si>
  <si>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Nguyễn Thanh A</t>
  </si>
  <si>
    <t>Lê Thị Phương B</t>
  </si>
  <si>
    <t>Nguyễn Thị C</t>
  </si>
  <si>
    <t>Phạm Trung D</t>
  </si>
  <si>
    <t>Lê Thị Huyền E</t>
  </si>
  <si>
    <t>Nguyễn Minh F</t>
  </si>
  <si>
    <t>Lê Thị Tuyết G</t>
  </si>
  <si>
    <t>Nguyễn Văn H</t>
  </si>
  <si>
    <t>Lê Thị Xuân I</t>
  </si>
  <si>
    <t>Nguyễn Minh J</t>
  </si>
  <si>
    <t>Vũ Thị Hồng K</t>
  </si>
  <si>
    <t>Nguyễn Thanh L</t>
  </si>
  <si>
    <t>Giám đốc</t>
  </si>
  <si>
    <t>II</t>
  </si>
  <si>
    <t>Phó Giám đốc</t>
  </si>
  <si>
    <t>[5|9|3|Giám đốc|11|17|Phó Giám đốc]</t>
  </si>
  <si>
    <t>P171</t>
  </si>
  <si>
    <t>P172</t>
  </si>
  <si>
    <t>P173</t>
  </si>
  <si>
    <t>P174</t>
  </si>
  <si>
    <t>Nguyễn Văn J</t>
  </si>
  <si>
    <t>[4|16|3|Ủy viên]</t>
  </si>
  <si>
    <t>III</t>
  </si>
  <si>
    <t>TRƯỞNG PHÒNG</t>
  </si>
  <si>
    <t>[5|9|3|Giám đốc|11|15|Phó Giám đốc|17|18|TRƯỞNG PHÒNG]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</si>
</sst>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.VnTime"/>
      <family val="2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163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name val="Times New Roman"/>
      <family val="1"/>
      <charset val="163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8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" fontId="9" fillId="3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</cellXfs>
  <cellStyles count="3">
    <cellStyle name="Normal" xfId="0" builtinId="0"/>
    <cellStyle name="Normal 3" xfId="2"/>
    <cellStyle name="Normal_Sheet1" xfId="1"/>
  </cellStyles>
  <dxfs count="63"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  <dxf>
      <font>
        <color rgb="FFFFFF00"/>
      </font>
      <fill>
        <patternFill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FY16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7" sqref="L7"/>
    </sheetView>
  </sheetViews>
  <sheetFormatPr defaultRowHeight="15.6"/>
  <cols>
    <col min="1" max="1" width="6" style="11" customWidth="1"/>
    <col min="2" max="2" width="19.5546875" style="11" customWidth="1"/>
    <col min="3" max="176" width="4.44140625" style="14" customWidth="1"/>
    <col min="177" max="16384" width="8.88671875" style="11"/>
  </cols>
  <sheetData>
    <row r="1" spans="1:181">
      <c r="B1" s="12"/>
      <c r="C1" s="13" t="s">
        <v>200</v>
      </c>
      <c r="E1" s="15"/>
      <c r="F1" s="15"/>
      <c r="G1" s="15"/>
      <c r="H1" s="15"/>
      <c r="I1" s="15"/>
      <c r="J1" s="15"/>
      <c r="K1" s="15"/>
      <c r="L1" s="37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</row>
    <row r="2" spans="1:181" ht="25.8" customHeight="1">
      <c r="A2" s="12" t="s">
        <v>3</v>
      </c>
      <c r="B2" s="15"/>
      <c r="C2" s="15"/>
      <c r="D2" s="15"/>
      <c r="E2" s="15"/>
      <c r="F2" s="15"/>
      <c r="G2" s="15"/>
      <c r="H2" s="15"/>
      <c r="I2" s="15"/>
      <c r="K2" s="15"/>
      <c r="L2" s="37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</row>
    <row r="3" spans="1:181" ht="34.5" customHeight="1">
      <c r="A3" s="16" t="s">
        <v>0</v>
      </c>
      <c r="B3" s="16" t="s">
        <v>1</v>
      </c>
      <c r="C3" s="17" t="s">
        <v>9</v>
      </c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  <c r="M3" s="17" t="s">
        <v>19</v>
      </c>
      <c r="N3" s="17" t="s">
        <v>20</v>
      </c>
      <c r="O3" s="17" t="s">
        <v>21</v>
      </c>
      <c r="P3" s="17" t="s">
        <v>22</v>
      </c>
      <c r="Q3" s="17" t="s">
        <v>23</v>
      </c>
      <c r="R3" s="17" t="s">
        <v>24</v>
      </c>
      <c r="S3" s="17" t="s">
        <v>25</v>
      </c>
      <c r="T3" s="17" t="s">
        <v>26</v>
      </c>
      <c r="U3" s="17" t="s">
        <v>27</v>
      </c>
      <c r="V3" s="17" t="s">
        <v>28</v>
      </c>
      <c r="W3" s="17" t="s">
        <v>29</v>
      </c>
      <c r="X3" s="17" t="s">
        <v>30</v>
      </c>
      <c r="Y3" s="17" t="s">
        <v>31</v>
      </c>
      <c r="Z3" s="17" t="s">
        <v>32</v>
      </c>
      <c r="AA3" s="17" t="s">
        <v>33</v>
      </c>
      <c r="AB3" s="17" t="s">
        <v>34</v>
      </c>
      <c r="AC3" s="17" t="s">
        <v>35</v>
      </c>
      <c r="AD3" s="17" t="s">
        <v>36</v>
      </c>
      <c r="AE3" s="17" t="s">
        <v>37</v>
      </c>
      <c r="AF3" s="17" t="s">
        <v>38</v>
      </c>
      <c r="AG3" s="17" t="s">
        <v>39</v>
      </c>
      <c r="AH3" s="17" t="s">
        <v>40</v>
      </c>
      <c r="AI3" s="17" t="s">
        <v>41</v>
      </c>
      <c r="AJ3" s="17" t="s">
        <v>42</v>
      </c>
      <c r="AK3" s="17" t="s">
        <v>43</v>
      </c>
      <c r="AL3" s="17" t="s">
        <v>44</v>
      </c>
      <c r="AM3" s="17" t="s">
        <v>45</v>
      </c>
      <c r="AN3" s="17" t="s">
        <v>46</v>
      </c>
      <c r="AO3" s="17" t="s">
        <v>47</v>
      </c>
      <c r="AP3" s="17" t="s">
        <v>48</v>
      </c>
      <c r="AQ3" s="17" t="s">
        <v>49</v>
      </c>
      <c r="AR3" s="17" t="s">
        <v>50</v>
      </c>
      <c r="AS3" s="17" t="s">
        <v>51</v>
      </c>
      <c r="AT3" s="17" t="s">
        <v>52</v>
      </c>
      <c r="AU3" s="17" t="s">
        <v>53</v>
      </c>
      <c r="AV3" s="17" t="s">
        <v>54</v>
      </c>
      <c r="AW3" s="17" t="s">
        <v>55</v>
      </c>
      <c r="AX3" s="17" t="s">
        <v>56</v>
      </c>
      <c r="AY3" s="17" t="s">
        <v>57</v>
      </c>
      <c r="AZ3" s="17" t="s">
        <v>58</v>
      </c>
      <c r="BA3" s="17" t="s">
        <v>59</v>
      </c>
      <c r="BB3" s="17" t="s">
        <v>60</v>
      </c>
      <c r="BC3" s="17" t="s">
        <v>61</v>
      </c>
      <c r="BD3" s="17" t="s">
        <v>62</v>
      </c>
      <c r="BE3" s="17" t="s">
        <v>63</v>
      </c>
      <c r="BF3" s="17" t="s">
        <v>64</v>
      </c>
      <c r="BG3" s="17" t="s">
        <v>65</v>
      </c>
      <c r="BH3" s="17" t="s">
        <v>66</v>
      </c>
      <c r="BI3" s="17" t="s">
        <v>67</v>
      </c>
      <c r="BJ3" s="17" t="s">
        <v>68</v>
      </c>
      <c r="BK3" s="17" t="s">
        <v>69</v>
      </c>
      <c r="BL3" s="17" t="s">
        <v>70</v>
      </c>
      <c r="BM3" s="17" t="s">
        <v>71</v>
      </c>
      <c r="BN3" s="17" t="s">
        <v>72</v>
      </c>
      <c r="BO3" s="17" t="s">
        <v>73</v>
      </c>
      <c r="BP3" s="17" t="s">
        <v>74</v>
      </c>
      <c r="BQ3" s="17" t="s">
        <v>75</v>
      </c>
      <c r="BR3" s="17" t="s">
        <v>76</v>
      </c>
      <c r="BS3" s="17" t="s">
        <v>77</v>
      </c>
      <c r="BT3" s="17" t="s">
        <v>78</v>
      </c>
      <c r="BU3" s="17" t="s">
        <v>79</v>
      </c>
      <c r="BV3" s="17" t="s">
        <v>80</v>
      </c>
      <c r="BW3" s="17" t="s">
        <v>81</v>
      </c>
      <c r="BX3" s="17" t="s">
        <v>82</v>
      </c>
      <c r="BY3" s="17" t="s">
        <v>83</v>
      </c>
      <c r="BZ3" s="17" t="s">
        <v>84</v>
      </c>
      <c r="CA3" s="17" t="s">
        <v>85</v>
      </c>
      <c r="CB3" s="17" t="s">
        <v>86</v>
      </c>
      <c r="CC3" s="17" t="s">
        <v>87</v>
      </c>
      <c r="CD3" s="17" t="s">
        <v>88</v>
      </c>
      <c r="CE3" s="17" t="s">
        <v>89</v>
      </c>
      <c r="CF3" s="17" t="s">
        <v>90</v>
      </c>
      <c r="CG3" s="17" t="s">
        <v>91</v>
      </c>
      <c r="CH3" s="17" t="s">
        <v>92</v>
      </c>
      <c r="CI3" s="17" t="s">
        <v>93</v>
      </c>
      <c r="CJ3" s="17" t="s">
        <v>94</v>
      </c>
      <c r="CK3" s="17" t="s">
        <v>95</v>
      </c>
      <c r="CL3" s="17" t="s">
        <v>96</v>
      </c>
      <c r="CM3" s="17" t="s">
        <v>97</v>
      </c>
      <c r="CN3" s="17" t="s">
        <v>98</v>
      </c>
      <c r="CO3" s="17" t="s">
        <v>99</v>
      </c>
      <c r="CP3" s="17" t="s">
        <v>100</v>
      </c>
      <c r="CQ3" s="17" t="s">
        <v>101</v>
      </c>
      <c r="CR3" s="17" t="s">
        <v>102</v>
      </c>
      <c r="CS3" s="17" t="s">
        <v>103</v>
      </c>
      <c r="CT3" s="17" t="s">
        <v>104</v>
      </c>
      <c r="CU3" s="17" t="s">
        <v>105</v>
      </c>
      <c r="CV3" s="17" t="s">
        <v>106</v>
      </c>
      <c r="CW3" s="17" t="s">
        <v>107</v>
      </c>
      <c r="CX3" s="17" t="s">
        <v>108</v>
      </c>
      <c r="CY3" s="17" t="s">
        <v>109</v>
      </c>
      <c r="CZ3" s="17" t="s">
        <v>110</v>
      </c>
      <c r="DA3" s="17" t="s">
        <v>111</v>
      </c>
      <c r="DB3" s="17" t="s">
        <v>112</v>
      </c>
      <c r="DC3" s="17" t="s">
        <v>113</v>
      </c>
      <c r="DD3" s="17" t="s">
        <v>114</v>
      </c>
      <c r="DE3" s="17" t="s">
        <v>115</v>
      </c>
      <c r="DF3" s="17" t="s">
        <v>116</v>
      </c>
      <c r="DG3" s="17" t="s">
        <v>117</v>
      </c>
      <c r="DH3" s="17" t="s">
        <v>118</v>
      </c>
      <c r="DI3" s="17" t="s">
        <v>119</v>
      </c>
      <c r="DJ3" s="17" t="s">
        <v>120</v>
      </c>
      <c r="DK3" s="17" t="s">
        <v>121</v>
      </c>
      <c r="DL3" s="17" t="s">
        <v>122</v>
      </c>
      <c r="DM3" s="17" t="s">
        <v>123</v>
      </c>
      <c r="DN3" s="17" t="s">
        <v>124</v>
      </c>
      <c r="DO3" s="17" t="s">
        <v>125</v>
      </c>
      <c r="DP3" s="17" t="s">
        <v>126</v>
      </c>
      <c r="DQ3" s="17" t="s">
        <v>127</v>
      </c>
      <c r="DR3" s="17" t="s">
        <v>128</v>
      </c>
      <c r="DS3" s="17" t="s">
        <v>129</v>
      </c>
      <c r="DT3" s="17" t="s">
        <v>130</v>
      </c>
      <c r="DU3" s="17" t="s">
        <v>131</v>
      </c>
      <c r="DV3" s="17" t="s">
        <v>132</v>
      </c>
      <c r="DW3" s="17" t="s">
        <v>133</v>
      </c>
      <c r="DX3" s="17" t="s">
        <v>134</v>
      </c>
      <c r="DY3" s="17" t="s">
        <v>135</v>
      </c>
      <c r="DZ3" s="17" t="s">
        <v>136</v>
      </c>
      <c r="EA3" s="17" t="s">
        <v>137</v>
      </c>
      <c r="EB3" s="17" t="s">
        <v>138</v>
      </c>
      <c r="EC3" s="17" t="s">
        <v>139</v>
      </c>
      <c r="ED3" s="17" t="s">
        <v>140</v>
      </c>
      <c r="EE3" s="17" t="s">
        <v>141</v>
      </c>
      <c r="EF3" s="17" t="s">
        <v>142</v>
      </c>
      <c r="EG3" s="17" t="s">
        <v>143</v>
      </c>
      <c r="EH3" s="17" t="s">
        <v>144</v>
      </c>
      <c r="EI3" s="17" t="s">
        <v>145</v>
      </c>
      <c r="EJ3" s="17" t="s">
        <v>146</v>
      </c>
      <c r="EK3" s="17" t="s">
        <v>147</v>
      </c>
      <c r="EL3" s="17" t="s">
        <v>148</v>
      </c>
      <c r="EM3" s="17" t="s">
        <v>149</v>
      </c>
      <c r="EN3" s="17" t="s">
        <v>150</v>
      </c>
      <c r="EO3" s="17" t="s">
        <v>151</v>
      </c>
      <c r="EP3" s="17" t="s">
        <v>152</v>
      </c>
      <c r="EQ3" s="17" t="s">
        <v>153</v>
      </c>
      <c r="ER3" s="17" t="s">
        <v>154</v>
      </c>
      <c r="ES3" s="17" t="s">
        <v>155</v>
      </c>
      <c r="ET3" s="17" t="s">
        <v>156</v>
      </c>
      <c r="EU3" s="17" t="s">
        <v>157</v>
      </c>
      <c r="EV3" s="17" t="s">
        <v>158</v>
      </c>
      <c r="EW3" s="17" t="s">
        <v>159</v>
      </c>
      <c r="EX3" s="17" t="s">
        <v>160</v>
      </c>
      <c r="EY3" s="17" t="s">
        <v>161</v>
      </c>
      <c r="EZ3" s="17" t="s">
        <v>162</v>
      </c>
      <c r="FA3" s="17" t="s">
        <v>163</v>
      </c>
      <c r="FB3" s="17" t="s">
        <v>164</v>
      </c>
      <c r="FC3" s="17" t="s">
        <v>165</v>
      </c>
      <c r="FD3" s="17" t="s">
        <v>166</v>
      </c>
      <c r="FE3" s="17" t="s">
        <v>167</v>
      </c>
      <c r="FF3" s="17" t="s">
        <v>168</v>
      </c>
      <c r="FG3" s="17" t="s">
        <v>169</v>
      </c>
      <c r="FH3" s="17" t="s">
        <v>170</v>
      </c>
      <c r="FI3" s="17" t="s">
        <v>171</v>
      </c>
      <c r="FJ3" s="17" t="s">
        <v>172</v>
      </c>
      <c r="FK3" s="17" t="s">
        <v>173</v>
      </c>
      <c r="FL3" s="17" t="s">
        <v>174</v>
      </c>
      <c r="FM3" s="17" t="s">
        <v>175</v>
      </c>
      <c r="FN3" s="17" t="s">
        <v>176</v>
      </c>
      <c r="FO3" s="17" t="s">
        <v>177</v>
      </c>
      <c r="FP3" s="17" t="s">
        <v>178</v>
      </c>
      <c r="FQ3" s="17" t="s">
        <v>195</v>
      </c>
      <c r="FR3" s="17" t="s">
        <v>196</v>
      </c>
      <c r="FS3" s="17" t="s">
        <v>197</v>
      </c>
      <c r="FT3" s="17" t="s">
        <v>198</v>
      </c>
      <c r="FU3" s="18" t="s">
        <v>4</v>
      </c>
      <c r="FV3" s="18" t="s">
        <v>5</v>
      </c>
      <c r="FW3" s="18" t="s">
        <v>6</v>
      </c>
      <c r="FX3" s="18" t="s">
        <v>7</v>
      </c>
      <c r="FY3" s="18" t="s">
        <v>8</v>
      </c>
    </row>
    <row r="4" spans="1:181" ht="36.75" customHeight="1">
      <c r="A4" s="19">
        <f>_xlfn.AGGREGATE(4,7,A$3:A3)+1</f>
        <v>1</v>
      </c>
      <c r="B4" s="1" t="s">
        <v>179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8">
        <f>SUM(C4:FP4)</f>
        <v>0</v>
      </c>
      <c r="FV4" s="3"/>
      <c r="FW4" s="3">
        <v>162</v>
      </c>
      <c r="FX4" s="3" t="str">
        <f t="shared" ref="FX4" si="0">FV4&amp;"/"&amp;FW4</f>
        <v>/162</v>
      </c>
      <c r="FY4" s="9">
        <f t="shared" ref="FY4" si="1">FV4/FW4</f>
        <v>0</v>
      </c>
    </row>
    <row r="5" spans="1:181" ht="36.75" customHeight="1">
      <c r="A5" s="20">
        <f>_xlfn.AGGREGATE(4,7,A$3:A4)+1</f>
        <v>2</v>
      </c>
      <c r="B5" s="6" t="s">
        <v>180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8">
        <f t="shared" ref="FU5:FU15" si="2">SUM(C5:FP5)</f>
        <v>0</v>
      </c>
      <c r="FV5" s="7"/>
      <c r="FW5" s="7">
        <v>162</v>
      </c>
      <c r="FX5" s="7" t="str">
        <f t="shared" ref="FX5:FX15" si="3">FV5&amp;"/"&amp;FW5</f>
        <v>/162</v>
      </c>
      <c r="FY5" s="9">
        <f t="shared" ref="FY5:FY15" si="4">FV5/FW5</f>
        <v>0</v>
      </c>
    </row>
    <row r="6" spans="1:181" ht="36.75" customHeight="1">
      <c r="A6" s="19">
        <f>_xlfn.AGGREGATE(4,7,A$3:A5)+1</f>
        <v>3</v>
      </c>
      <c r="B6" s="4" t="s">
        <v>181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8">
        <f t="shared" si="2"/>
        <v>0</v>
      </c>
      <c r="FV6" s="3"/>
      <c r="FW6" s="3">
        <v>162</v>
      </c>
      <c r="FX6" s="3" t="str">
        <f t="shared" si="3"/>
        <v>/162</v>
      </c>
      <c r="FY6" s="9">
        <f t="shared" si="4"/>
        <v>0</v>
      </c>
    </row>
    <row r="7" spans="1:181" ht="36.75" customHeight="1">
      <c r="A7" s="20">
        <f>_xlfn.AGGREGATE(4,7,A$3:A6)+1</f>
        <v>4</v>
      </c>
      <c r="B7" s="6" t="s">
        <v>182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8">
        <f t="shared" si="2"/>
        <v>0</v>
      </c>
      <c r="FV7" s="7"/>
      <c r="FW7" s="7">
        <v>162</v>
      </c>
      <c r="FX7" s="7" t="str">
        <f t="shared" si="3"/>
        <v>/162</v>
      </c>
      <c r="FY7" s="9">
        <f t="shared" si="4"/>
        <v>0</v>
      </c>
    </row>
    <row r="8" spans="1:181" ht="36.75" customHeight="1">
      <c r="A8" s="19">
        <f>_xlfn.AGGREGATE(4,7,A$3:A7)+1</f>
        <v>5</v>
      </c>
      <c r="B8" s="4" t="s">
        <v>183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8">
        <f t="shared" si="2"/>
        <v>0</v>
      </c>
      <c r="FV8" s="3"/>
      <c r="FW8" s="3">
        <v>162</v>
      </c>
      <c r="FX8" s="3" t="str">
        <f t="shared" si="3"/>
        <v>/162</v>
      </c>
      <c r="FY8" s="9">
        <f t="shared" si="4"/>
        <v>0</v>
      </c>
    </row>
    <row r="9" spans="1:181" ht="36.75" customHeight="1">
      <c r="A9" s="20">
        <f>_xlfn.AGGREGATE(4,7,A$3:A8)+1</f>
        <v>6</v>
      </c>
      <c r="B9" s="6" t="s">
        <v>184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8">
        <f t="shared" si="2"/>
        <v>0</v>
      </c>
      <c r="FV9" s="7"/>
      <c r="FW9" s="7">
        <v>162</v>
      </c>
      <c r="FX9" s="7" t="str">
        <f t="shared" si="3"/>
        <v>/162</v>
      </c>
      <c r="FY9" s="9">
        <f t="shared" si="4"/>
        <v>0</v>
      </c>
    </row>
    <row r="10" spans="1:181" ht="36.75" customHeight="1">
      <c r="A10" s="19">
        <f>_xlfn.AGGREGATE(4,7,A$3:A9)+1</f>
        <v>7</v>
      </c>
      <c r="B10" s="4" t="s">
        <v>185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8">
        <f t="shared" si="2"/>
        <v>0</v>
      </c>
      <c r="FV10" s="3"/>
      <c r="FW10" s="3">
        <v>162</v>
      </c>
      <c r="FX10" s="3" t="str">
        <f t="shared" si="3"/>
        <v>/162</v>
      </c>
      <c r="FY10" s="9">
        <f t="shared" si="4"/>
        <v>0</v>
      </c>
    </row>
    <row r="11" spans="1:181" ht="36.75" customHeight="1">
      <c r="A11" s="20">
        <f>_xlfn.AGGREGATE(4,7,A$3:A10)+1</f>
        <v>8</v>
      </c>
      <c r="B11" s="6" t="s">
        <v>186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8">
        <f t="shared" si="2"/>
        <v>0</v>
      </c>
      <c r="FV11" s="7"/>
      <c r="FW11" s="7">
        <v>162</v>
      </c>
      <c r="FX11" s="7" t="str">
        <f t="shared" si="3"/>
        <v>/162</v>
      </c>
      <c r="FY11" s="9">
        <f t="shared" si="4"/>
        <v>0</v>
      </c>
    </row>
    <row r="12" spans="1:181" ht="36.75" customHeight="1">
      <c r="A12" s="19">
        <f>_xlfn.AGGREGATE(4,7,A$3:A11)+1</f>
        <v>9</v>
      </c>
      <c r="B12" s="5" t="s">
        <v>187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8">
        <f t="shared" si="2"/>
        <v>0</v>
      </c>
      <c r="FV12" s="3"/>
      <c r="FW12" s="3">
        <v>162</v>
      </c>
      <c r="FX12" s="3" t="str">
        <f t="shared" si="3"/>
        <v>/162</v>
      </c>
      <c r="FY12" s="9">
        <f t="shared" si="4"/>
        <v>0</v>
      </c>
    </row>
    <row r="13" spans="1:181" ht="36.75" customHeight="1">
      <c r="A13" s="20">
        <f>_xlfn.AGGREGATE(4,7,A$3:A12)+1</f>
        <v>10</v>
      </c>
      <c r="B13" s="6" t="s">
        <v>188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8">
        <f t="shared" si="2"/>
        <v>0</v>
      </c>
      <c r="FV13" s="7"/>
      <c r="FW13" s="7">
        <v>162</v>
      </c>
      <c r="FX13" s="7" t="str">
        <f t="shared" si="3"/>
        <v>/162</v>
      </c>
      <c r="FY13" s="9">
        <f t="shared" si="4"/>
        <v>0</v>
      </c>
    </row>
    <row r="14" spans="1:181" ht="36.75" customHeight="1">
      <c r="A14" s="19">
        <f>_xlfn.AGGREGATE(4,7,A$3:A13)+1</f>
        <v>11</v>
      </c>
      <c r="B14" s="21" t="s">
        <v>189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8">
        <f t="shared" si="2"/>
        <v>0</v>
      </c>
      <c r="FV14" s="3"/>
      <c r="FW14" s="3">
        <v>162</v>
      </c>
      <c r="FX14" s="3" t="str">
        <f t="shared" si="3"/>
        <v>/162</v>
      </c>
      <c r="FY14" s="9">
        <f t="shared" si="4"/>
        <v>0</v>
      </c>
    </row>
    <row r="15" spans="1:181" ht="36.75" customHeight="1">
      <c r="A15" s="20">
        <f>_xlfn.AGGREGATE(4,7,A$3:A14)+1</f>
        <v>12</v>
      </c>
      <c r="B15" s="22" t="s">
        <v>190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8">
        <f t="shared" si="2"/>
        <v>0</v>
      </c>
      <c r="FV15" s="7"/>
      <c r="FW15" s="7">
        <v>162</v>
      </c>
      <c r="FX15" s="7" t="str">
        <f t="shared" si="3"/>
        <v>/162</v>
      </c>
      <c r="FY15" s="9">
        <f t="shared" si="4"/>
        <v>0</v>
      </c>
    </row>
    <row r="16" spans="1:181" ht="23.4" customHeight="1">
      <c r="A16" s="11">
        <v>13</v>
      </c>
      <c r="B16" s="11" t="s">
        <v>199</v>
      </c>
      <c r="BF16" s="14">
        <v>1</v>
      </c>
      <c r="DI16" s="14">
        <v>1</v>
      </c>
    </row>
  </sheetData>
  <pageMargins left="0.78740157480314965" right="0" top="0.78740157480314965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FU18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4" sqref="I14"/>
    </sheetView>
  </sheetViews>
  <sheetFormatPr defaultRowHeight="15.6"/>
  <cols>
    <col min="1" max="1" width="6" style="11" customWidth="1"/>
    <col min="2" max="2" width="19.5546875" style="11" customWidth="1"/>
    <col min="3" max="172" width="4.44140625" style="14" customWidth="1"/>
    <col min="173" max="16384" width="8.88671875" style="11"/>
  </cols>
  <sheetData>
    <row r="1" spans="1:177">
      <c r="B1" s="12"/>
      <c r="C1" s="13" t="s">
        <v>194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</row>
    <row r="2" spans="1:177" ht="25.8" customHeight="1">
      <c r="A2" s="12" t="s">
        <v>3</v>
      </c>
      <c r="B2" s="15"/>
      <c r="C2" s="15"/>
      <c r="D2" s="15"/>
      <c r="E2" s="15"/>
      <c r="F2" s="15"/>
      <c r="G2" s="15"/>
      <c r="H2" s="15"/>
      <c r="I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</row>
    <row r="3" spans="1:177" ht="34.5" customHeight="1">
      <c r="A3" s="16" t="s">
        <v>0</v>
      </c>
      <c r="B3" s="16" t="s">
        <v>1</v>
      </c>
      <c r="C3" s="17" t="s">
        <v>9</v>
      </c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  <c r="M3" s="17" t="s">
        <v>19</v>
      </c>
      <c r="N3" s="17" t="s">
        <v>20</v>
      </c>
      <c r="O3" s="17" t="s">
        <v>21</v>
      </c>
      <c r="P3" s="17" t="s">
        <v>22</v>
      </c>
      <c r="Q3" s="17" t="s">
        <v>23</v>
      </c>
      <c r="R3" s="17" t="s">
        <v>24</v>
      </c>
      <c r="S3" s="17" t="s">
        <v>25</v>
      </c>
      <c r="T3" s="17" t="s">
        <v>26</v>
      </c>
      <c r="U3" s="17" t="s">
        <v>27</v>
      </c>
      <c r="V3" s="17" t="s">
        <v>28</v>
      </c>
      <c r="W3" s="17" t="s">
        <v>29</v>
      </c>
      <c r="X3" s="17" t="s">
        <v>30</v>
      </c>
      <c r="Y3" s="17" t="s">
        <v>31</v>
      </c>
      <c r="Z3" s="17" t="s">
        <v>32</v>
      </c>
      <c r="AA3" s="17" t="s">
        <v>33</v>
      </c>
      <c r="AB3" s="17" t="s">
        <v>34</v>
      </c>
      <c r="AC3" s="17" t="s">
        <v>35</v>
      </c>
      <c r="AD3" s="17" t="s">
        <v>36</v>
      </c>
      <c r="AE3" s="17" t="s">
        <v>37</v>
      </c>
      <c r="AF3" s="17" t="s">
        <v>38</v>
      </c>
      <c r="AG3" s="17" t="s">
        <v>39</v>
      </c>
      <c r="AH3" s="17" t="s">
        <v>40</v>
      </c>
      <c r="AI3" s="17" t="s">
        <v>41</v>
      </c>
      <c r="AJ3" s="17" t="s">
        <v>42</v>
      </c>
      <c r="AK3" s="17" t="s">
        <v>43</v>
      </c>
      <c r="AL3" s="17" t="s">
        <v>44</v>
      </c>
      <c r="AM3" s="17" t="s">
        <v>45</v>
      </c>
      <c r="AN3" s="17" t="s">
        <v>46</v>
      </c>
      <c r="AO3" s="17" t="s">
        <v>47</v>
      </c>
      <c r="AP3" s="17" t="s">
        <v>48</v>
      </c>
      <c r="AQ3" s="17" t="s">
        <v>49</v>
      </c>
      <c r="AR3" s="17" t="s">
        <v>50</v>
      </c>
      <c r="AS3" s="17" t="s">
        <v>51</v>
      </c>
      <c r="AT3" s="17" t="s">
        <v>52</v>
      </c>
      <c r="AU3" s="17" t="s">
        <v>53</v>
      </c>
      <c r="AV3" s="17" t="s">
        <v>54</v>
      </c>
      <c r="AW3" s="17" t="s">
        <v>55</v>
      </c>
      <c r="AX3" s="17" t="s">
        <v>56</v>
      </c>
      <c r="AY3" s="17" t="s">
        <v>57</v>
      </c>
      <c r="AZ3" s="17" t="s">
        <v>58</v>
      </c>
      <c r="BA3" s="17" t="s">
        <v>59</v>
      </c>
      <c r="BB3" s="17" t="s">
        <v>60</v>
      </c>
      <c r="BC3" s="17" t="s">
        <v>61</v>
      </c>
      <c r="BD3" s="17" t="s">
        <v>62</v>
      </c>
      <c r="BE3" s="17" t="s">
        <v>63</v>
      </c>
      <c r="BF3" s="17" t="s">
        <v>64</v>
      </c>
      <c r="BG3" s="17" t="s">
        <v>65</v>
      </c>
      <c r="BH3" s="17" t="s">
        <v>66</v>
      </c>
      <c r="BI3" s="17" t="s">
        <v>67</v>
      </c>
      <c r="BJ3" s="17" t="s">
        <v>68</v>
      </c>
      <c r="BK3" s="17" t="s">
        <v>69</v>
      </c>
      <c r="BL3" s="17" t="s">
        <v>70</v>
      </c>
      <c r="BM3" s="17" t="s">
        <v>71</v>
      </c>
      <c r="BN3" s="17" t="s">
        <v>72</v>
      </c>
      <c r="BO3" s="17" t="s">
        <v>73</v>
      </c>
      <c r="BP3" s="17" t="s">
        <v>74</v>
      </c>
      <c r="BQ3" s="17" t="s">
        <v>75</v>
      </c>
      <c r="BR3" s="17" t="s">
        <v>76</v>
      </c>
      <c r="BS3" s="17" t="s">
        <v>77</v>
      </c>
      <c r="BT3" s="17" t="s">
        <v>78</v>
      </c>
      <c r="BU3" s="17" t="s">
        <v>79</v>
      </c>
      <c r="BV3" s="17" t="s">
        <v>80</v>
      </c>
      <c r="BW3" s="17" t="s">
        <v>81</v>
      </c>
      <c r="BX3" s="17" t="s">
        <v>82</v>
      </c>
      <c r="BY3" s="17" t="s">
        <v>83</v>
      </c>
      <c r="BZ3" s="17" t="s">
        <v>84</v>
      </c>
      <c r="CA3" s="17" t="s">
        <v>85</v>
      </c>
      <c r="CB3" s="17" t="s">
        <v>86</v>
      </c>
      <c r="CC3" s="17" t="s">
        <v>87</v>
      </c>
      <c r="CD3" s="17" t="s">
        <v>88</v>
      </c>
      <c r="CE3" s="17" t="s">
        <v>89</v>
      </c>
      <c r="CF3" s="17" t="s">
        <v>90</v>
      </c>
      <c r="CG3" s="17" t="s">
        <v>91</v>
      </c>
      <c r="CH3" s="17" t="s">
        <v>92</v>
      </c>
      <c r="CI3" s="17" t="s">
        <v>93</v>
      </c>
      <c r="CJ3" s="17" t="s">
        <v>94</v>
      </c>
      <c r="CK3" s="17" t="s">
        <v>95</v>
      </c>
      <c r="CL3" s="17" t="s">
        <v>96</v>
      </c>
      <c r="CM3" s="17" t="s">
        <v>97</v>
      </c>
      <c r="CN3" s="17" t="s">
        <v>98</v>
      </c>
      <c r="CO3" s="17" t="s">
        <v>99</v>
      </c>
      <c r="CP3" s="17" t="s">
        <v>100</v>
      </c>
      <c r="CQ3" s="17" t="s">
        <v>101</v>
      </c>
      <c r="CR3" s="17" t="s">
        <v>102</v>
      </c>
      <c r="CS3" s="17" t="s">
        <v>103</v>
      </c>
      <c r="CT3" s="17" t="s">
        <v>104</v>
      </c>
      <c r="CU3" s="17" t="s">
        <v>105</v>
      </c>
      <c r="CV3" s="17" t="s">
        <v>106</v>
      </c>
      <c r="CW3" s="17" t="s">
        <v>107</v>
      </c>
      <c r="CX3" s="17" t="s">
        <v>108</v>
      </c>
      <c r="CY3" s="17" t="s">
        <v>109</v>
      </c>
      <c r="CZ3" s="17" t="s">
        <v>110</v>
      </c>
      <c r="DA3" s="17" t="s">
        <v>111</v>
      </c>
      <c r="DB3" s="17" t="s">
        <v>112</v>
      </c>
      <c r="DC3" s="17" t="s">
        <v>113</v>
      </c>
      <c r="DD3" s="17" t="s">
        <v>114</v>
      </c>
      <c r="DE3" s="17" t="s">
        <v>115</v>
      </c>
      <c r="DF3" s="17" t="s">
        <v>116</v>
      </c>
      <c r="DG3" s="17" t="s">
        <v>117</v>
      </c>
      <c r="DH3" s="17" t="s">
        <v>118</v>
      </c>
      <c r="DI3" s="17" t="s">
        <v>119</v>
      </c>
      <c r="DJ3" s="17" t="s">
        <v>120</v>
      </c>
      <c r="DK3" s="17" t="s">
        <v>121</v>
      </c>
      <c r="DL3" s="17" t="s">
        <v>122</v>
      </c>
      <c r="DM3" s="17" t="s">
        <v>123</v>
      </c>
      <c r="DN3" s="17" t="s">
        <v>124</v>
      </c>
      <c r="DO3" s="17" t="s">
        <v>125</v>
      </c>
      <c r="DP3" s="17" t="s">
        <v>126</v>
      </c>
      <c r="DQ3" s="17" t="s">
        <v>127</v>
      </c>
      <c r="DR3" s="17" t="s">
        <v>128</v>
      </c>
      <c r="DS3" s="17" t="s">
        <v>129</v>
      </c>
      <c r="DT3" s="17" t="s">
        <v>130</v>
      </c>
      <c r="DU3" s="17" t="s">
        <v>131</v>
      </c>
      <c r="DV3" s="17" t="s">
        <v>132</v>
      </c>
      <c r="DW3" s="17" t="s">
        <v>133</v>
      </c>
      <c r="DX3" s="17" t="s">
        <v>134</v>
      </c>
      <c r="DY3" s="17" t="s">
        <v>135</v>
      </c>
      <c r="DZ3" s="17" t="s">
        <v>136</v>
      </c>
      <c r="EA3" s="17" t="s">
        <v>137</v>
      </c>
      <c r="EB3" s="17" t="s">
        <v>138</v>
      </c>
      <c r="EC3" s="17" t="s">
        <v>139</v>
      </c>
      <c r="ED3" s="17" t="s">
        <v>140</v>
      </c>
      <c r="EE3" s="17" t="s">
        <v>141</v>
      </c>
      <c r="EF3" s="17" t="s">
        <v>142</v>
      </c>
      <c r="EG3" s="17" t="s">
        <v>143</v>
      </c>
      <c r="EH3" s="17" t="s">
        <v>144</v>
      </c>
      <c r="EI3" s="17" t="s">
        <v>145</v>
      </c>
      <c r="EJ3" s="17" t="s">
        <v>146</v>
      </c>
      <c r="EK3" s="17" t="s">
        <v>147</v>
      </c>
      <c r="EL3" s="17" t="s">
        <v>148</v>
      </c>
      <c r="EM3" s="17" t="s">
        <v>149</v>
      </c>
      <c r="EN3" s="17" t="s">
        <v>150</v>
      </c>
      <c r="EO3" s="17" t="s">
        <v>151</v>
      </c>
      <c r="EP3" s="17" t="s">
        <v>152</v>
      </c>
      <c r="EQ3" s="17" t="s">
        <v>153</v>
      </c>
      <c r="ER3" s="17" t="s">
        <v>154</v>
      </c>
      <c r="ES3" s="17" t="s">
        <v>155</v>
      </c>
      <c r="ET3" s="17" t="s">
        <v>156</v>
      </c>
      <c r="EU3" s="17" t="s">
        <v>157</v>
      </c>
      <c r="EV3" s="17" t="s">
        <v>158</v>
      </c>
      <c r="EW3" s="17" t="s">
        <v>159</v>
      </c>
      <c r="EX3" s="17" t="s">
        <v>160</v>
      </c>
      <c r="EY3" s="17" t="s">
        <v>161</v>
      </c>
      <c r="EZ3" s="17" t="s">
        <v>162</v>
      </c>
      <c r="FA3" s="17" t="s">
        <v>163</v>
      </c>
      <c r="FB3" s="17" t="s">
        <v>164</v>
      </c>
      <c r="FC3" s="17" t="s">
        <v>165</v>
      </c>
      <c r="FD3" s="17" t="s">
        <v>166</v>
      </c>
      <c r="FE3" s="17" t="s">
        <v>167</v>
      </c>
      <c r="FF3" s="17" t="s">
        <v>168</v>
      </c>
      <c r="FG3" s="17" t="s">
        <v>169</v>
      </c>
      <c r="FH3" s="17" t="s">
        <v>170</v>
      </c>
      <c r="FI3" s="17" t="s">
        <v>171</v>
      </c>
      <c r="FJ3" s="17" t="s">
        <v>172</v>
      </c>
      <c r="FK3" s="17" t="s">
        <v>173</v>
      </c>
      <c r="FL3" s="17" t="s">
        <v>174</v>
      </c>
      <c r="FM3" s="17" t="s">
        <v>175</v>
      </c>
      <c r="FN3" s="17" t="s">
        <v>176</v>
      </c>
      <c r="FO3" s="17" t="s">
        <v>177</v>
      </c>
      <c r="FP3" s="17" t="s">
        <v>178</v>
      </c>
      <c r="FQ3" s="18" t="s">
        <v>4</v>
      </c>
      <c r="FR3" s="18" t="s">
        <v>5</v>
      </c>
      <c r="FS3" s="18" t="s">
        <v>6</v>
      </c>
      <c r="FT3" s="18" t="s">
        <v>7</v>
      </c>
      <c r="FU3" s="18" t="s">
        <v>8</v>
      </c>
    </row>
    <row r="4" spans="1:177" s="27" customFormat="1" ht="36.75" customHeight="1">
      <c r="A4" s="23" t="s">
        <v>2</v>
      </c>
      <c r="B4" s="24" t="s">
        <v>191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8"/>
      <c r="FR4" s="26"/>
      <c r="FS4" s="26"/>
      <c r="FT4" s="26"/>
      <c r="FU4" s="9"/>
    </row>
    <row r="5" spans="1:177" ht="36.75" customHeight="1">
      <c r="A5" s="19">
        <f>_xlfn.AGGREGATE(4,7,A$3:A3)+1</f>
        <v>1</v>
      </c>
      <c r="B5" s="1" t="s">
        <v>179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8">
        <f>SUM(C5:FP5)</f>
        <v>0</v>
      </c>
      <c r="FR5" s="3"/>
      <c r="FS5" s="3">
        <v>162</v>
      </c>
      <c r="FT5" s="3" t="str">
        <f t="shared" ref="FT5:FT17" si="0">FR5&amp;"/"&amp;FS5</f>
        <v>/162</v>
      </c>
      <c r="FU5" s="9">
        <f t="shared" ref="FU5:FU17" si="1">FR5/FS5</f>
        <v>0</v>
      </c>
    </row>
    <row r="6" spans="1:177" ht="36.75" customHeight="1">
      <c r="A6" s="20">
        <f>_xlfn.AGGREGATE(4,7,A$3:A5)+1</f>
        <v>2</v>
      </c>
      <c r="B6" s="6" t="s">
        <v>180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8">
        <f t="shared" ref="FQ6:FQ17" si="2">SUM(C6:FP6)</f>
        <v>0</v>
      </c>
      <c r="FR6" s="7"/>
      <c r="FS6" s="7">
        <v>162</v>
      </c>
      <c r="FT6" s="7" t="str">
        <f t="shared" si="0"/>
        <v>/162</v>
      </c>
      <c r="FU6" s="9">
        <f t="shared" si="1"/>
        <v>0</v>
      </c>
    </row>
    <row r="7" spans="1:177" ht="36.75" customHeight="1">
      <c r="A7" s="19">
        <f>_xlfn.AGGREGATE(4,7,A$3:A6)+1</f>
        <v>3</v>
      </c>
      <c r="B7" s="4" t="s">
        <v>181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8">
        <f t="shared" si="2"/>
        <v>0</v>
      </c>
      <c r="FR7" s="3"/>
      <c r="FS7" s="3">
        <v>162</v>
      </c>
      <c r="FT7" s="3" t="str">
        <f t="shared" si="0"/>
        <v>/162</v>
      </c>
      <c r="FU7" s="9">
        <f t="shared" si="1"/>
        <v>0</v>
      </c>
    </row>
    <row r="8" spans="1:177" ht="36.75" customHeight="1">
      <c r="A8" s="20">
        <f>_xlfn.AGGREGATE(4,7,A$3:A7)+1</f>
        <v>4</v>
      </c>
      <c r="B8" s="6" t="s">
        <v>182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8">
        <f t="shared" si="2"/>
        <v>0</v>
      </c>
      <c r="FR8" s="7"/>
      <c r="FS8" s="7">
        <v>162</v>
      </c>
      <c r="FT8" s="7" t="str">
        <f t="shared" si="0"/>
        <v>/162</v>
      </c>
      <c r="FU8" s="9">
        <f t="shared" si="1"/>
        <v>0</v>
      </c>
    </row>
    <row r="9" spans="1:177" ht="36.75" customHeight="1">
      <c r="A9" s="19">
        <f>_xlfn.AGGREGATE(4,7,A$3:A8)+1</f>
        <v>5</v>
      </c>
      <c r="B9" s="4" t="s">
        <v>183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8">
        <f t="shared" si="2"/>
        <v>0</v>
      </c>
      <c r="FR9" s="3"/>
      <c r="FS9" s="3">
        <v>162</v>
      </c>
      <c r="FT9" s="3" t="str">
        <f t="shared" si="0"/>
        <v>/162</v>
      </c>
      <c r="FU9" s="9">
        <f t="shared" si="1"/>
        <v>0</v>
      </c>
    </row>
    <row r="10" spans="1:177" s="27" customFormat="1" ht="36.75" customHeight="1">
      <c r="A10" s="28" t="s">
        <v>192</v>
      </c>
      <c r="B10" s="29" t="s">
        <v>193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2"/>
      <c r="FR10" s="31"/>
      <c r="FS10" s="31"/>
      <c r="FT10" s="31"/>
      <c r="FU10" s="33"/>
    </row>
    <row r="11" spans="1:177" ht="36.75" customHeight="1">
      <c r="A11" s="20">
        <v>1</v>
      </c>
      <c r="B11" s="6" t="s">
        <v>184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35">
        <f t="shared" si="2"/>
        <v>0</v>
      </c>
      <c r="FR11" s="7"/>
      <c r="FS11" s="7">
        <v>162</v>
      </c>
      <c r="FT11" s="7" t="str">
        <f t="shared" si="0"/>
        <v>/162</v>
      </c>
      <c r="FU11" s="36">
        <f t="shared" si="1"/>
        <v>0</v>
      </c>
    </row>
    <row r="12" spans="1:177" ht="36.75" customHeight="1">
      <c r="A12" s="19">
        <v>2</v>
      </c>
      <c r="B12" s="4" t="s">
        <v>185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32">
        <f t="shared" si="2"/>
        <v>0</v>
      </c>
      <c r="FR12" s="3"/>
      <c r="FS12" s="3">
        <v>162</v>
      </c>
      <c r="FT12" s="3" t="str">
        <f t="shared" si="0"/>
        <v>/162</v>
      </c>
      <c r="FU12" s="33">
        <f t="shared" si="1"/>
        <v>0</v>
      </c>
    </row>
    <row r="13" spans="1:177" ht="36.75" customHeight="1">
      <c r="A13" s="20">
        <v>3</v>
      </c>
      <c r="B13" s="6" t="s">
        <v>186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35">
        <f t="shared" si="2"/>
        <v>0</v>
      </c>
      <c r="FR13" s="7"/>
      <c r="FS13" s="7">
        <v>162</v>
      </c>
      <c r="FT13" s="7" t="str">
        <f t="shared" si="0"/>
        <v>/162</v>
      </c>
      <c r="FU13" s="36">
        <f t="shared" si="1"/>
        <v>0</v>
      </c>
    </row>
    <row r="14" spans="1:177" ht="36.75" customHeight="1">
      <c r="A14" s="19">
        <v>4</v>
      </c>
      <c r="B14" s="5" t="s">
        <v>187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32">
        <f t="shared" si="2"/>
        <v>0</v>
      </c>
      <c r="FR14" s="3"/>
      <c r="FS14" s="3">
        <v>162</v>
      </c>
      <c r="FT14" s="3" t="str">
        <f t="shared" si="0"/>
        <v>/162</v>
      </c>
      <c r="FU14" s="33">
        <f t="shared" si="1"/>
        <v>0</v>
      </c>
    </row>
    <row r="15" spans="1:177" ht="36.75" customHeight="1">
      <c r="A15" s="20">
        <v>5</v>
      </c>
      <c r="B15" s="6" t="s">
        <v>188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35">
        <f t="shared" si="2"/>
        <v>0</v>
      </c>
      <c r="FR15" s="7"/>
      <c r="FS15" s="7">
        <v>162</v>
      </c>
      <c r="FT15" s="7" t="str">
        <f t="shared" si="0"/>
        <v>/162</v>
      </c>
      <c r="FU15" s="36">
        <f t="shared" si="1"/>
        <v>0</v>
      </c>
    </row>
    <row r="16" spans="1:177" ht="36.75" customHeight="1">
      <c r="A16" s="19">
        <v>6</v>
      </c>
      <c r="B16" s="34" t="s">
        <v>189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32">
        <f t="shared" si="2"/>
        <v>0</v>
      </c>
      <c r="FR16" s="3"/>
      <c r="FS16" s="3">
        <v>162</v>
      </c>
      <c r="FT16" s="3" t="str">
        <f t="shared" si="0"/>
        <v>/162</v>
      </c>
      <c r="FU16" s="33">
        <f t="shared" si="1"/>
        <v>0</v>
      </c>
    </row>
    <row r="17" spans="1:177" ht="36.75" customHeight="1">
      <c r="A17" s="20">
        <v>7</v>
      </c>
      <c r="B17" s="22" t="s">
        <v>190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35">
        <f t="shared" si="2"/>
        <v>0</v>
      </c>
      <c r="FR17" s="7"/>
      <c r="FS17" s="7">
        <v>162</v>
      </c>
      <c r="FT17" s="7" t="str">
        <f t="shared" si="0"/>
        <v>/162</v>
      </c>
      <c r="FU17" s="36">
        <f t="shared" si="1"/>
        <v>0</v>
      </c>
    </row>
    <row r="18" spans="1:177">
      <c r="BF18" s="14">
        <v>1</v>
      </c>
      <c r="DI18" s="14">
        <v>1</v>
      </c>
    </row>
  </sheetData>
  <pageMargins left="0.78740157480314965" right="0" top="0.78740157480314965" bottom="0.39370078740157483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U1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I10" sqref="I10"/>
    </sheetView>
  </sheetViews>
  <sheetFormatPr defaultRowHeight="15.6"/>
  <cols>
    <col min="1" max="1" width="6" style="11" customWidth="1"/>
    <col min="2" max="2" width="19.5546875" style="11" customWidth="1"/>
    <col min="3" max="172" width="4.44140625" style="14" customWidth="1"/>
    <col min="173" max="16384" width="8.88671875" style="11"/>
  </cols>
  <sheetData>
    <row r="1" spans="1:177">
      <c r="B1" s="12"/>
      <c r="C1" s="13" t="s">
        <v>203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</row>
    <row r="2" spans="1:177" ht="25.8" customHeight="1">
      <c r="A2" s="12" t="s">
        <v>3</v>
      </c>
      <c r="B2" s="15"/>
      <c r="C2" s="15"/>
      <c r="D2" s="15"/>
      <c r="E2" s="15"/>
      <c r="F2" s="15"/>
      <c r="G2" s="15"/>
      <c r="H2" s="15"/>
      <c r="I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</row>
    <row r="3" spans="1:177" ht="34.5" customHeight="1">
      <c r="A3" s="16" t="s">
        <v>0</v>
      </c>
      <c r="B3" s="16" t="s">
        <v>1</v>
      </c>
      <c r="C3" s="17" t="s">
        <v>9</v>
      </c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  <c r="M3" s="17" t="s">
        <v>19</v>
      </c>
      <c r="N3" s="17" t="s">
        <v>20</v>
      </c>
      <c r="O3" s="17" t="s">
        <v>21</v>
      </c>
      <c r="P3" s="17" t="s">
        <v>22</v>
      </c>
      <c r="Q3" s="17" t="s">
        <v>23</v>
      </c>
      <c r="R3" s="17" t="s">
        <v>24</v>
      </c>
      <c r="S3" s="17" t="s">
        <v>25</v>
      </c>
      <c r="T3" s="17" t="s">
        <v>26</v>
      </c>
      <c r="U3" s="17" t="s">
        <v>27</v>
      </c>
      <c r="V3" s="17" t="s">
        <v>28</v>
      </c>
      <c r="W3" s="17" t="s">
        <v>29</v>
      </c>
      <c r="X3" s="17" t="s">
        <v>30</v>
      </c>
      <c r="Y3" s="17" t="s">
        <v>31</v>
      </c>
      <c r="Z3" s="17" t="s">
        <v>32</v>
      </c>
      <c r="AA3" s="17" t="s">
        <v>33</v>
      </c>
      <c r="AB3" s="17" t="s">
        <v>34</v>
      </c>
      <c r="AC3" s="17" t="s">
        <v>35</v>
      </c>
      <c r="AD3" s="17" t="s">
        <v>36</v>
      </c>
      <c r="AE3" s="17" t="s">
        <v>37</v>
      </c>
      <c r="AF3" s="17" t="s">
        <v>38</v>
      </c>
      <c r="AG3" s="17" t="s">
        <v>39</v>
      </c>
      <c r="AH3" s="17" t="s">
        <v>40</v>
      </c>
      <c r="AI3" s="17" t="s">
        <v>41</v>
      </c>
      <c r="AJ3" s="17" t="s">
        <v>42</v>
      </c>
      <c r="AK3" s="17" t="s">
        <v>43</v>
      </c>
      <c r="AL3" s="17" t="s">
        <v>44</v>
      </c>
      <c r="AM3" s="17" t="s">
        <v>45</v>
      </c>
      <c r="AN3" s="17" t="s">
        <v>46</v>
      </c>
      <c r="AO3" s="17" t="s">
        <v>47</v>
      </c>
      <c r="AP3" s="17" t="s">
        <v>48</v>
      </c>
      <c r="AQ3" s="17" t="s">
        <v>49</v>
      </c>
      <c r="AR3" s="17" t="s">
        <v>50</v>
      </c>
      <c r="AS3" s="17" t="s">
        <v>51</v>
      </c>
      <c r="AT3" s="17" t="s">
        <v>52</v>
      </c>
      <c r="AU3" s="17" t="s">
        <v>53</v>
      </c>
      <c r="AV3" s="17" t="s">
        <v>54</v>
      </c>
      <c r="AW3" s="17" t="s">
        <v>55</v>
      </c>
      <c r="AX3" s="17" t="s">
        <v>56</v>
      </c>
      <c r="AY3" s="17" t="s">
        <v>57</v>
      </c>
      <c r="AZ3" s="17" t="s">
        <v>58</v>
      </c>
      <c r="BA3" s="17" t="s">
        <v>59</v>
      </c>
      <c r="BB3" s="17" t="s">
        <v>60</v>
      </c>
      <c r="BC3" s="17" t="s">
        <v>61</v>
      </c>
      <c r="BD3" s="17" t="s">
        <v>62</v>
      </c>
      <c r="BE3" s="17" t="s">
        <v>63</v>
      </c>
      <c r="BF3" s="17" t="s">
        <v>64</v>
      </c>
      <c r="BG3" s="17" t="s">
        <v>65</v>
      </c>
      <c r="BH3" s="17" t="s">
        <v>66</v>
      </c>
      <c r="BI3" s="17" t="s">
        <v>67</v>
      </c>
      <c r="BJ3" s="17" t="s">
        <v>68</v>
      </c>
      <c r="BK3" s="17" t="s">
        <v>69</v>
      </c>
      <c r="BL3" s="17" t="s">
        <v>70</v>
      </c>
      <c r="BM3" s="17" t="s">
        <v>71</v>
      </c>
      <c r="BN3" s="17" t="s">
        <v>72</v>
      </c>
      <c r="BO3" s="17" t="s">
        <v>73</v>
      </c>
      <c r="BP3" s="17" t="s">
        <v>74</v>
      </c>
      <c r="BQ3" s="17" t="s">
        <v>75</v>
      </c>
      <c r="BR3" s="17" t="s">
        <v>76</v>
      </c>
      <c r="BS3" s="17" t="s">
        <v>77</v>
      </c>
      <c r="BT3" s="17" t="s">
        <v>78</v>
      </c>
      <c r="BU3" s="17" t="s">
        <v>79</v>
      </c>
      <c r="BV3" s="17" t="s">
        <v>80</v>
      </c>
      <c r="BW3" s="17" t="s">
        <v>81</v>
      </c>
      <c r="BX3" s="17" t="s">
        <v>82</v>
      </c>
      <c r="BY3" s="17" t="s">
        <v>83</v>
      </c>
      <c r="BZ3" s="17" t="s">
        <v>84</v>
      </c>
      <c r="CA3" s="17" t="s">
        <v>85</v>
      </c>
      <c r="CB3" s="17" t="s">
        <v>86</v>
      </c>
      <c r="CC3" s="17" t="s">
        <v>87</v>
      </c>
      <c r="CD3" s="17" t="s">
        <v>88</v>
      </c>
      <c r="CE3" s="17" t="s">
        <v>89</v>
      </c>
      <c r="CF3" s="17" t="s">
        <v>90</v>
      </c>
      <c r="CG3" s="17" t="s">
        <v>91</v>
      </c>
      <c r="CH3" s="17" t="s">
        <v>92</v>
      </c>
      <c r="CI3" s="17" t="s">
        <v>93</v>
      </c>
      <c r="CJ3" s="17" t="s">
        <v>94</v>
      </c>
      <c r="CK3" s="17" t="s">
        <v>95</v>
      </c>
      <c r="CL3" s="17" t="s">
        <v>96</v>
      </c>
      <c r="CM3" s="17" t="s">
        <v>97</v>
      </c>
      <c r="CN3" s="17" t="s">
        <v>98</v>
      </c>
      <c r="CO3" s="17" t="s">
        <v>99</v>
      </c>
      <c r="CP3" s="17" t="s">
        <v>100</v>
      </c>
      <c r="CQ3" s="17" t="s">
        <v>101</v>
      </c>
      <c r="CR3" s="17" t="s">
        <v>102</v>
      </c>
      <c r="CS3" s="17" t="s">
        <v>103</v>
      </c>
      <c r="CT3" s="17" t="s">
        <v>104</v>
      </c>
      <c r="CU3" s="17" t="s">
        <v>105</v>
      </c>
      <c r="CV3" s="17" t="s">
        <v>106</v>
      </c>
      <c r="CW3" s="17" t="s">
        <v>107</v>
      </c>
      <c r="CX3" s="17" t="s">
        <v>108</v>
      </c>
      <c r="CY3" s="17" t="s">
        <v>109</v>
      </c>
      <c r="CZ3" s="17" t="s">
        <v>110</v>
      </c>
      <c r="DA3" s="17" t="s">
        <v>111</v>
      </c>
      <c r="DB3" s="17" t="s">
        <v>112</v>
      </c>
      <c r="DC3" s="17" t="s">
        <v>113</v>
      </c>
      <c r="DD3" s="17" t="s">
        <v>114</v>
      </c>
      <c r="DE3" s="17" t="s">
        <v>115</v>
      </c>
      <c r="DF3" s="17" t="s">
        <v>116</v>
      </c>
      <c r="DG3" s="17" t="s">
        <v>117</v>
      </c>
      <c r="DH3" s="17" t="s">
        <v>118</v>
      </c>
      <c r="DI3" s="17" t="s">
        <v>119</v>
      </c>
      <c r="DJ3" s="17" t="s">
        <v>120</v>
      </c>
      <c r="DK3" s="17" t="s">
        <v>121</v>
      </c>
      <c r="DL3" s="17" t="s">
        <v>122</v>
      </c>
      <c r="DM3" s="17" t="s">
        <v>123</v>
      </c>
      <c r="DN3" s="17" t="s">
        <v>124</v>
      </c>
      <c r="DO3" s="17" t="s">
        <v>125</v>
      </c>
      <c r="DP3" s="17" t="s">
        <v>126</v>
      </c>
      <c r="DQ3" s="17" t="s">
        <v>127</v>
      </c>
      <c r="DR3" s="17" t="s">
        <v>128</v>
      </c>
      <c r="DS3" s="17" t="s">
        <v>129</v>
      </c>
      <c r="DT3" s="17" t="s">
        <v>130</v>
      </c>
      <c r="DU3" s="17" t="s">
        <v>131</v>
      </c>
      <c r="DV3" s="17" t="s">
        <v>132</v>
      </c>
      <c r="DW3" s="17" t="s">
        <v>133</v>
      </c>
      <c r="DX3" s="17" t="s">
        <v>134</v>
      </c>
      <c r="DY3" s="17" t="s">
        <v>135</v>
      </c>
      <c r="DZ3" s="17" t="s">
        <v>136</v>
      </c>
      <c r="EA3" s="17" t="s">
        <v>137</v>
      </c>
      <c r="EB3" s="17" t="s">
        <v>138</v>
      </c>
      <c r="EC3" s="17" t="s">
        <v>139</v>
      </c>
      <c r="ED3" s="17" t="s">
        <v>140</v>
      </c>
      <c r="EE3" s="17" t="s">
        <v>141</v>
      </c>
      <c r="EF3" s="17" t="s">
        <v>142</v>
      </c>
      <c r="EG3" s="17" t="s">
        <v>143</v>
      </c>
      <c r="EH3" s="17" t="s">
        <v>144</v>
      </c>
      <c r="EI3" s="17" t="s">
        <v>145</v>
      </c>
      <c r="EJ3" s="17" t="s">
        <v>146</v>
      </c>
      <c r="EK3" s="17" t="s">
        <v>147</v>
      </c>
      <c r="EL3" s="17" t="s">
        <v>148</v>
      </c>
      <c r="EM3" s="17" t="s">
        <v>149</v>
      </c>
      <c r="EN3" s="17" t="s">
        <v>150</v>
      </c>
      <c r="EO3" s="17" t="s">
        <v>151</v>
      </c>
      <c r="EP3" s="17" t="s">
        <v>152</v>
      </c>
      <c r="EQ3" s="17" t="s">
        <v>153</v>
      </c>
      <c r="ER3" s="17" t="s">
        <v>154</v>
      </c>
      <c r="ES3" s="17" t="s">
        <v>155</v>
      </c>
      <c r="ET3" s="17" t="s">
        <v>156</v>
      </c>
      <c r="EU3" s="17" t="s">
        <v>157</v>
      </c>
      <c r="EV3" s="17" t="s">
        <v>158</v>
      </c>
      <c r="EW3" s="17" t="s">
        <v>159</v>
      </c>
      <c r="EX3" s="17" t="s">
        <v>160</v>
      </c>
      <c r="EY3" s="17" t="s">
        <v>161</v>
      </c>
      <c r="EZ3" s="17" t="s">
        <v>162</v>
      </c>
      <c r="FA3" s="17" t="s">
        <v>163</v>
      </c>
      <c r="FB3" s="17" t="s">
        <v>164</v>
      </c>
      <c r="FC3" s="17" t="s">
        <v>165</v>
      </c>
      <c r="FD3" s="17" t="s">
        <v>166</v>
      </c>
      <c r="FE3" s="17" t="s">
        <v>167</v>
      </c>
      <c r="FF3" s="17" t="s">
        <v>168</v>
      </c>
      <c r="FG3" s="17" t="s">
        <v>169</v>
      </c>
      <c r="FH3" s="17" t="s">
        <v>170</v>
      </c>
      <c r="FI3" s="17" t="s">
        <v>171</v>
      </c>
      <c r="FJ3" s="17" t="s">
        <v>172</v>
      </c>
      <c r="FK3" s="17" t="s">
        <v>173</v>
      </c>
      <c r="FL3" s="17" t="s">
        <v>174</v>
      </c>
      <c r="FM3" s="17" t="s">
        <v>175</v>
      </c>
      <c r="FN3" s="17" t="s">
        <v>176</v>
      </c>
      <c r="FO3" s="17" t="s">
        <v>177</v>
      </c>
      <c r="FP3" s="17" t="s">
        <v>178</v>
      </c>
      <c r="FQ3" s="18" t="s">
        <v>4</v>
      </c>
      <c r="FR3" s="18" t="s">
        <v>5</v>
      </c>
      <c r="FS3" s="18" t="s">
        <v>6</v>
      </c>
      <c r="FT3" s="18" t="s">
        <v>7</v>
      </c>
      <c r="FU3" s="18" t="s">
        <v>8</v>
      </c>
    </row>
    <row r="4" spans="1:177" s="27" customFormat="1" ht="36.75" customHeight="1">
      <c r="A4" s="23" t="s">
        <v>2</v>
      </c>
      <c r="B4" s="24" t="s">
        <v>191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8"/>
      <c r="FR4" s="26"/>
      <c r="FS4" s="26"/>
      <c r="FT4" s="26"/>
      <c r="FU4" s="9"/>
    </row>
    <row r="5" spans="1:177" ht="36.75" customHeight="1">
      <c r="A5" s="19">
        <f>_xlfn.AGGREGATE(4,7,A$3:A3)+1</f>
        <v>1</v>
      </c>
      <c r="B5" s="1" t="s">
        <v>179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8">
        <f>SUM(C5:FP5)</f>
        <v>0</v>
      </c>
      <c r="FR5" s="3"/>
      <c r="FS5" s="3">
        <v>162</v>
      </c>
      <c r="FT5" s="3" t="str">
        <f t="shared" ref="FT5:FT18" si="0">FR5&amp;"/"&amp;FS5</f>
        <v>/162</v>
      </c>
      <c r="FU5" s="9">
        <f t="shared" ref="FU5:FU18" si="1">FR5/FS5</f>
        <v>0</v>
      </c>
    </row>
    <row r="6" spans="1:177" ht="36.75" customHeight="1">
      <c r="A6" s="20">
        <f>_xlfn.AGGREGATE(4,7,A$3:A5)+1</f>
        <v>2</v>
      </c>
      <c r="B6" s="6" t="s">
        <v>180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8">
        <f t="shared" ref="FQ6:FQ18" si="2">SUM(C6:FP6)</f>
        <v>0</v>
      </c>
      <c r="FR6" s="7"/>
      <c r="FS6" s="7">
        <v>162</v>
      </c>
      <c r="FT6" s="7" t="str">
        <f t="shared" si="0"/>
        <v>/162</v>
      </c>
      <c r="FU6" s="9">
        <f t="shared" si="1"/>
        <v>0</v>
      </c>
    </row>
    <row r="7" spans="1:177" ht="36.75" customHeight="1">
      <c r="A7" s="19">
        <f>_xlfn.AGGREGATE(4,7,A$3:A6)+1</f>
        <v>3</v>
      </c>
      <c r="B7" s="4" t="s">
        <v>181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8">
        <f t="shared" si="2"/>
        <v>0</v>
      </c>
      <c r="FR7" s="3"/>
      <c r="FS7" s="3">
        <v>162</v>
      </c>
      <c r="FT7" s="3" t="str">
        <f t="shared" si="0"/>
        <v>/162</v>
      </c>
      <c r="FU7" s="9">
        <f t="shared" si="1"/>
        <v>0</v>
      </c>
    </row>
    <row r="8" spans="1:177" ht="36.75" customHeight="1">
      <c r="A8" s="20">
        <f>_xlfn.AGGREGATE(4,7,A$3:A7)+1</f>
        <v>4</v>
      </c>
      <c r="B8" s="6" t="s">
        <v>182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8">
        <f t="shared" si="2"/>
        <v>0</v>
      </c>
      <c r="FR8" s="7"/>
      <c r="FS8" s="7">
        <v>162</v>
      </c>
      <c r="FT8" s="7" t="str">
        <f t="shared" si="0"/>
        <v>/162</v>
      </c>
      <c r="FU8" s="9">
        <f t="shared" si="1"/>
        <v>0</v>
      </c>
    </row>
    <row r="9" spans="1:177" ht="36.75" customHeight="1">
      <c r="A9" s="19">
        <f>_xlfn.AGGREGATE(4,7,A$3:A8)+1</f>
        <v>5</v>
      </c>
      <c r="B9" s="4" t="s">
        <v>183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8">
        <f t="shared" si="2"/>
        <v>0</v>
      </c>
      <c r="FR9" s="3"/>
      <c r="FS9" s="3">
        <v>162</v>
      </c>
      <c r="FT9" s="3" t="str">
        <f t="shared" si="0"/>
        <v>/162</v>
      </c>
      <c r="FU9" s="9">
        <f t="shared" si="1"/>
        <v>0</v>
      </c>
    </row>
    <row r="10" spans="1:177" s="27" customFormat="1" ht="36.75" customHeight="1">
      <c r="A10" s="28" t="s">
        <v>192</v>
      </c>
      <c r="B10" s="29" t="s">
        <v>193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2"/>
      <c r="FR10" s="31"/>
      <c r="FS10" s="31"/>
      <c r="FT10" s="31"/>
      <c r="FU10" s="33"/>
    </row>
    <row r="11" spans="1:177" ht="36.75" customHeight="1">
      <c r="A11" s="20">
        <v>1</v>
      </c>
      <c r="B11" s="6" t="s">
        <v>184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35">
        <f t="shared" si="2"/>
        <v>0</v>
      </c>
      <c r="FR11" s="7"/>
      <c r="FS11" s="7">
        <v>162</v>
      </c>
      <c r="FT11" s="7" t="str">
        <f t="shared" si="0"/>
        <v>/162</v>
      </c>
      <c r="FU11" s="36">
        <f t="shared" si="1"/>
        <v>0</v>
      </c>
    </row>
    <row r="12" spans="1:177" ht="36.75" customHeight="1">
      <c r="A12" s="19">
        <v>2</v>
      </c>
      <c r="B12" s="4" t="s">
        <v>185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32">
        <f t="shared" si="2"/>
        <v>0</v>
      </c>
      <c r="FR12" s="3"/>
      <c r="FS12" s="3">
        <v>162</v>
      </c>
      <c r="FT12" s="3" t="str">
        <f t="shared" si="0"/>
        <v>/162</v>
      </c>
      <c r="FU12" s="33">
        <f t="shared" si="1"/>
        <v>0</v>
      </c>
    </row>
    <row r="13" spans="1:177" ht="36.75" customHeight="1">
      <c r="A13" s="20">
        <v>3</v>
      </c>
      <c r="B13" s="6" t="s">
        <v>186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35">
        <f t="shared" si="2"/>
        <v>0</v>
      </c>
      <c r="FR13" s="7"/>
      <c r="FS13" s="7">
        <v>162</v>
      </c>
      <c r="FT13" s="7" t="str">
        <f t="shared" si="0"/>
        <v>/162</v>
      </c>
      <c r="FU13" s="36">
        <f t="shared" si="1"/>
        <v>0</v>
      </c>
    </row>
    <row r="14" spans="1:177" ht="36.75" customHeight="1">
      <c r="A14" s="19">
        <v>4</v>
      </c>
      <c r="B14" s="5" t="s">
        <v>187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32">
        <f t="shared" si="2"/>
        <v>0</v>
      </c>
      <c r="FR14" s="3"/>
      <c r="FS14" s="3">
        <v>162</v>
      </c>
      <c r="FT14" s="3" t="str">
        <f t="shared" si="0"/>
        <v>/162</v>
      </c>
      <c r="FU14" s="33">
        <f t="shared" si="1"/>
        <v>0</v>
      </c>
    </row>
    <row r="15" spans="1:177" ht="36.75" customHeight="1">
      <c r="A15" s="20">
        <v>5</v>
      </c>
      <c r="B15" s="6" t="s">
        <v>188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35">
        <f t="shared" si="2"/>
        <v>0</v>
      </c>
      <c r="FR15" s="7"/>
      <c r="FS15" s="7">
        <v>162</v>
      </c>
      <c r="FT15" s="7" t="str">
        <f t="shared" si="0"/>
        <v>/162</v>
      </c>
      <c r="FU15" s="36">
        <f t="shared" si="1"/>
        <v>0</v>
      </c>
    </row>
    <row r="16" spans="1:177" s="27" customFormat="1" ht="36.75" customHeight="1">
      <c r="A16" s="23" t="s">
        <v>201</v>
      </c>
      <c r="B16" s="24" t="s">
        <v>202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35"/>
      <c r="FR16" s="26"/>
      <c r="FS16" s="26"/>
      <c r="FT16" s="26"/>
      <c r="FU16" s="36"/>
    </row>
    <row r="17" spans="1:177" ht="36.75" customHeight="1">
      <c r="A17" s="19">
        <v>1</v>
      </c>
      <c r="B17" s="34" t="s">
        <v>189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32">
        <f t="shared" si="2"/>
        <v>0</v>
      </c>
      <c r="FR17" s="3"/>
      <c r="FS17" s="3">
        <v>162</v>
      </c>
      <c r="FT17" s="3" t="str">
        <f t="shared" si="0"/>
        <v>/162</v>
      </c>
      <c r="FU17" s="33">
        <f t="shared" si="1"/>
        <v>0</v>
      </c>
    </row>
    <row r="18" spans="1:177" ht="36.75" customHeight="1">
      <c r="A18" s="20">
        <v>2</v>
      </c>
      <c r="B18" s="22" t="s">
        <v>190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35">
        <f t="shared" si="2"/>
        <v>0</v>
      </c>
      <c r="FR18" s="7"/>
      <c r="FS18" s="7">
        <v>162</v>
      </c>
      <c r="FT18" s="7" t="str">
        <f t="shared" si="0"/>
        <v>/162</v>
      </c>
      <c r="FU18" s="36">
        <f t="shared" si="1"/>
        <v>0</v>
      </c>
    </row>
    <row r="19" spans="1:177">
      <c r="BF19" s="14">
        <v>1</v>
      </c>
      <c r="DI19" s="14">
        <v>1</v>
      </c>
    </row>
  </sheetData>
  <pageMargins left="0.78740157480314965" right="0" top="0.78740157480314965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Chuc Danh</vt:lpstr>
      <vt:lpstr>NhieuChucDanh</vt:lpstr>
      <vt:lpstr>Ví dụ 3 Chức Danh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Giang Home PC</cp:lastModifiedBy>
  <cp:lastPrinted>2025-06-10T02:50:46Z</cp:lastPrinted>
  <dcterms:created xsi:type="dcterms:W3CDTF">2025-06-10T02:15:57Z</dcterms:created>
  <dcterms:modified xsi:type="dcterms:W3CDTF">2025-06-20T17:18:54Z</dcterms:modified>
</cp:coreProperties>
</file>